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7_ERDF\1 výzva\"/>
    </mc:Choice>
  </mc:AlternateContent>
  <xr:revisionPtr revIDLastSave="0" documentId="13_ncr:1_{25C79594-D1F9-43E1-AE01-B50B5DCC679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S9" i="1"/>
  <c r="T9" i="1"/>
  <c r="S10" i="1"/>
  <c r="T10" i="1"/>
  <c r="S8" i="1" l="1"/>
  <c r="T8" i="1"/>
  <c r="P8" i="1"/>
  <c r="S7" i="1" l="1"/>
  <c r="P7" i="1"/>
  <c r="Q13" i="1" l="1"/>
  <c r="R13" i="1"/>
  <c r="T7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<sst xmlns="http://schemas.openxmlformats.org/spreadsheetml/2006/main" count="54" uniqueCount="47">
  <si>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</si>
  <si>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</si>
  <si>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</si>
  <si>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</si>
  <si>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</si>
  <si>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</si>
  <si>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</si>
  <si>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</si>
  <si>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</si>
  <si>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</si>
  <si>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</si>
  <si>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</si>
  <si>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</si>
  <si>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</si>
  <si>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</si>
  <si>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</si>
  <si>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</si>
  <si>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</si>
  <si>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</si>
  <si>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</si>
  <si>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</si>
  <si>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</si>
  <si>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</si>
  <si>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</si>
  <si>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</si>
  <si>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</si>
  <si>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</si>
  <si>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</si>
  <si>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</si>
  <si>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</si>
  <si>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</si>
  <si>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</si>
  <si>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</si>
  <si>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</si>
  <si>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Název projektu: ERDF KVALITA ZČU 
Číslo projektu: CZ.02.02.01/00/23_023/0008982</t>
  </si>
  <si>
    <t>Mgr. Josef Zeman,
Tel.: 37763 5503,
735 715 881</t>
  </si>
  <si>
    <t>Sedláčkova 19, 
301 00 Plzeň,
Fakulta filozofická - Katedra filozofie,
místnost SD 205</t>
  </si>
  <si>
    <t xml:space="preserve">Příloha č. 2 Kupní smlouvy - technická specifikace
Výpočetní technika (III.) 137 - 2025 </t>
  </si>
  <si>
    <t>Brýle pro virtuální realitu</t>
  </si>
  <si>
    <t>Datový kabel</t>
  </si>
  <si>
    <t>Silikonová obličejová maska k VR brýlím</t>
  </si>
  <si>
    <t>Pouzdro na VR brýle</t>
  </si>
  <si>
    <t>21 dní</t>
  </si>
  <si>
    <r>
      <rPr>
        <b/>
        <sz val="11"/>
        <color theme="1"/>
        <rFont val="Calibri"/>
        <family val="2"/>
        <charset val="238"/>
        <scheme val="minor"/>
      </rPr>
      <t>Datový kabel - pro vysoutěžené VR brýle</t>
    </r>
    <r>
      <rPr>
        <sz val="11"/>
        <color theme="1"/>
        <rFont val="Calibri"/>
        <family val="2"/>
        <charset val="238"/>
        <scheme val="minor"/>
      </rPr>
      <t>, 
podpora vysokorychlostních datových přenosů, 
konektor pro Headset USB-C v pravém úhlu, 
pro počítač USB-C rovný, 
vhodný pro PC či notebook vybavený kompatibilním konektorem USB-C s rozhraním USB 3.2. a HW konfigurací pro hraní ve VR,
délka 5 m.</t>
    </r>
  </si>
  <si>
    <r>
      <rPr>
        <b/>
        <sz val="11"/>
        <color theme="1"/>
        <rFont val="Calibri"/>
        <family val="2"/>
        <charset val="238"/>
        <scheme val="minor"/>
      </rPr>
      <t xml:space="preserve">Příslušenství k VR brýlím </t>
    </r>
    <r>
      <rPr>
        <sz val="11"/>
        <color theme="1"/>
        <rFont val="Calibri"/>
        <family val="2"/>
        <charset val="238"/>
        <scheme val="minor"/>
      </rPr>
      <t xml:space="preserve">- silikonová obličejová maska k brýlím sloužící k blokaci vstupu bočního světla a snížení odrazů,
</t>
    </r>
    <r>
      <rPr>
        <b/>
        <sz val="11"/>
        <color theme="1"/>
        <rFont val="Calibri"/>
        <family val="2"/>
        <charset val="238"/>
        <scheme val="minor"/>
      </rPr>
      <t>kompatibilní s vysoutěženými brýlemi.</t>
    </r>
  </si>
  <si>
    <r>
      <rPr>
        <b/>
        <sz val="11"/>
        <color theme="1"/>
        <rFont val="Calibri"/>
        <family val="2"/>
        <charset val="238"/>
        <scheme val="minor"/>
      </rPr>
      <t>Úložný box pro VR brýle</t>
    </r>
    <r>
      <rPr>
        <sz val="11"/>
        <color theme="1"/>
        <rFont val="Calibri"/>
        <family val="2"/>
        <charset val="238"/>
        <scheme val="minor"/>
      </rPr>
      <t>, ovladače k nim, nabíjecí kabel, napájecí adaptér, popruh na hlavu.</t>
    </r>
  </si>
  <si>
    <t>VR brýle - samostatně fungující.
LCD displej, obnovovací frekvence 120 Hz.
S mikrofonem.
Připojení skrze Wi-Fi a USB-C.
Zorné pole 110°.
Úložiště min. 512 GB.
RAM min. 8 GB. 
Hmotnost max. 530 g.
Ovladač součástí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</si>
</sst>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A6" zoomScaleNormal="100" workbookViewId="0">
      <selection activeCell="G7" sqref="G7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16" customWidth="1"/>
    <col min="5" max="5" width="10.5703125" style="22" customWidth="1"/>
    <col min="6" max="6" width="116.85546875" style="4" customWidth="1"/>
    <col min="7" max="7" width="35.85546875" style="6" customWidth="1"/>
    <col min="8" max="8" width="30.28515625" style="6" customWidth="1"/>
    <col min="9" max="9" width="20.85546875" style="6" customWidth="1"/>
    <col min="10" max="10" width="16.140625" style="4" customWidth="1"/>
    <col min="11" max="11" width="50.140625" style="1" customWidth="1"/>
    <col min="12" max="12" width="29" style="1" customWidth="1"/>
    <col min="13" max="13" width="23.28515625" style="1" customWidth="1"/>
    <col min="14" max="14" width="34.4257812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30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77" customHeight="1" thickTop="1" x14ac:dyDescent="0.25">
      <c r="A7" s="37"/>
      <c r="B7" s="38">
        <v>1</v>
      </c>
      <c r="C7" s="39" t="s">
        <v>38</v>
      </c>
      <c r="D7" s="40">
        <v>2</v>
      </c>
      <c r="E7" s="41" t="s">
        <v>28</v>
      </c>
      <c r="F7" s="42" t="s">
        <v>46</v>
      </c>
      <c r="G7" s="117"/>
      <c r="H7" s="43" t="s">
        <v>29</v>
      </c>
      <c r="I7" s="44" t="s">
        <v>33</v>
      </c>
      <c r="J7" s="45" t="s">
        <v>31</v>
      </c>
      <c r="K7" s="46" t="s">
        <v>34</v>
      </c>
      <c r="L7" s="47"/>
      <c r="M7" s="48" t="s">
        <v>35</v>
      </c>
      <c r="N7" s="49" t="s">
        <v>36</v>
      </c>
      <c r="O7" s="50" t="s">
        <v>42</v>
      </c>
      <c r="P7" s="51">
        <f>D7*Q7</f>
        <v>26600</v>
      </c>
      <c r="Q7" s="52">
        <v>13300</v>
      </c>
      <c r="R7" s="120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14.75" customHeight="1" x14ac:dyDescent="0.25">
      <c r="A8" s="37"/>
      <c r="B8" s="57">
        <v>2</v>
      </c>
      <c r="C8" s="58" t="s">
        <v>39</v>
      </c>
      <c r="D8" s="59">
        <v>2</v>
      </c>
      <c r="E8" s="60" t="s">
        <v>28</v>
      </c>
      <c r="F8" s="61" t="s">
        <v>43</v>
      </c>
      <c r="G8" s="118"/>
      <c r="H8" s="62" t="s">
        <v>29</v>
      </c>
      <c r="I8" s="63"/>
      <c r="J8" s="64"/>
      <c r="K8" s="65"/>
      <c r="L8" s="66"/>
      <c r="M8" s="67"/>
      <c r="N8" s="67"/>
      <c r="O8" s="68"/>
      <c r="P8" s="69">
        <f>D8*Q8</f>
        <v>5800</v>
      </c>
      <c r="Q8" s="70">
        <v>2900</v>
      </c>
      <c r="R8" s="121"/>
      <c r="S8" s="71">
        <f>D8*R8</f>
        <v>0</v>
      </c>
      <c r="T8" s="72" t="str">
        <f t="shared" ref="T8" si="0">IF(ISNUMBER(R8), IF(R8&gt;Q8,"NEVYHOVUJE","VYHOVUJE")," ")</f>
        <v xml:space="preserve"> </v>
      </c>
      <c r="U8" s="73"/>
      <c r="V8" s="74"/>
    </row>
    <row r="9" spans="1:22" ht="101.25" customHeight="1" x14ac:dyDescent="0.25">
      <c r="A9" s="37"/>
      <c r="B9" s="57">
        <v>3</v>
      </c>
      <c r="C9" s="58" t="s">
        <v>40</v>
      </c>
      <c r="D9" s="59">
        <v>2</v>
      </c>
      <c r="E9" s="60" t="s">
        <v>28</v>
      </c>
      <c r="F9" s="61" t="s">
        <v>44</v>
      </c>
      <c r="G9" s="118"/>
      <c r="H9" s="62" t="s">
        <v>29</v>
      </c>
      <c r="I9" s="63"/>
      <c r="J9" s="64"/>
      <c r="K9" s="65"/>
      <c r="L9" s="66"/>
      <c r="M9" s="67"/>
      <c r="N9" s="67"/>
      <c r="O9" s="68"/>
      <c r="P9" s="69">
        <f>D9*Q9</f>
        <v>3500</v>
      </c>
      <c r="Q9" s="70">
        <v>1750</v>
      </c>
      <c r="R9" s="121"/>
      <c r="S9" s="71">
        <f>D9*R9</f>
        <v>0</v>
      </c>
      <c r="T9" s="72" t="str">
        <f t="shared" ref="T9:T10" si="1">IF(ISNUMBER(R9), IF(R9&gt;Q9,"NEVYHOVUJE","VYHOVUJE")," ")</f>
        <v xml:space="preserve"> </v>
      </c>
      <c r="U9" s="73"/>
      <c r="V9" s="74"/>
    </row>
    <row r="10" spans="1:22" ht="60.75" customHeight="1" thickBot="1" x14ac:dyDescent="0.3">
      <c r="A10" s="37"/>
      <c r="B10" s="75">
        <v>4</v>
      </c>
      <c r="C10" s="76" t="s">
        <v>41</v>
      </c>
      <c r="D10" s="77">
        <v>2</v>
      </c>
      <c r="E10" s="78" t="s">
        <v>28</v>
      </c>
      <c r="F10" s="79" t="s">
        <v>45</v>
      </c>
      <c r="G10" s="119"/>
      <c r="H10" s="80" t="s">
        <v>29</v>
      </c>
      <c r="I10" s="81"/>
      <c r="J10" s="82"/>
      <c r="K10" s="83"/>
      <c r="L10" s="84"/>
      <c r="M10" s="85"/>
      <c r="N10" s="85"/>
      <c r="O10" s="86"/>
      <c r="P10" s="87">
        <f>D10*Q10</f>
        <v>4500</v>
      </c>
      <c r="Q10" s="88">
        <v>2250</v>
      </c>
      <c r="R10" s="122"/>
      <c r="S10" s="89">
        <f>D10*R10</f>
        <v>0</v>
      </c>
      <c r="T10" s="90" t="str">
        <f t="shared" si="1"/>
        <v xml:space="preserve"> </v>
      </c>
      <c r="U10" s="91"/>
      <c r="V10" s="92"/>
    </row>
    <row r="11" spans="1:22" ht="17.45" customHeight="1" thickTop="1" thickBot="1" x14ac:dyDescent="0.3">
      <c r="B11" s="93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4" t="s">
        <v>24</v>
      </c>
      <c r="C12" s="94"/>
      <c r="D12" s="94"/>
      <c r="E12" s="94"/>
      <c r="F12" s="94"/>
      <c r="G12" s="94"/>
      <c r="H12" s="95"/>
      <c r="I12" s="95"/>
      <c r="J12" s="96"/>
      <c r="K12" s="96"/>
      <c r="L12" s="27"/>
      <c r="M12" s="27"/>
      <c r="N12" s="27"/>
      <c r="O12" s="97"/>
      <c r="P12" s="97"/>
      <c r="Q12" s="98" t="s">
        <v>9</v>
      </c>
      <c r="R12" s="99" t="s">
        <v>10</v>
      </c>
      <c r="S12" s="100"/>
      <c r="T12" s="101"/>
      <c r="U12" s="102"/>
      <c r="V12" s="103"/>
    </row>
    <row r="13" spans="1:22" ht="50.45" customHeight="1" thickTop="1" thickBot="1" x14ac:dyDescent="0.3">
      <c r="B13" s="104" t="s">
        <v>23</v>
      </c>
      <c r="C13" s="104"/>
      <c r="D13" s="104"/>
      <c r="E13" s="104"/>
      <c r="F13" s="104"/>
      <c r="G13" s="104"/>
      <c r="H13" s="104"/>
      <c r="I13" s="105"/>
      <c r="L13" s="7"/>
      <c r="M13" s="7"/>
      <c r="N13" s="7"/>
      <c r="O13" s="106"/>
      <c r="P13" s="106"/>
      <c r="Q13" s="107">
        <f>SUM(P7:P10)</f>
        <v>40400</v>
      </c>
      <c r="R13" s="108">
        <f>SUM(S7:S10)</f>
        <v>0</v>
      </c>
      <c r="S13" s="109"/>
      <c r="T13" s="110"/>
    </row>
    <row r="14" spans="1:22" ht="15.75" thickTop="1" x14ac:dyDescent="0.25">
      <c r="B14" s="111" t="s">
        <v>26</v>
      </c>
      <c r="C14" s="111"/>
      <c r="D14" s="111"/>
      <c r="E14" s="111"/>
      <c r="F14" s="111"/>
      <c r="G14" s="111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2"/>
      <c r="C15" s="112"/>
      <c r="D15" s="112"/>
      <c r="E15" s="112"/>
      <c r="F15" s="11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2"/>
      <c r="C16" s="112"/>
      <c r="D16" s="112"/>
      <c r="E16" s="112"/>
      <c r="F16" s="11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3"/>
      <c r="C17" s="114"/>
      <c r="D17" s="114"/>
      <c r="E17" s="114"/>
      <c r="F17" s="11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6"/>
      <c r="D18" s="115"/>
      <c r="E18" s="96"/>
      <c r="F18" s="9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6"/>
      <c r="D19" s="115"/>
      <c r="E19" s="96"/>
      <c r="F19" s="9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6"/>
      <c r="D20" s="115"/>
      <c r="E20" s="96"/>
      <c r="F20" s="9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6"/>
      <c r="D21" s="115"/>
      <c r="E21" s="96"/>
      <c r="F21" s="9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6"/>
      <c r="D22" s="115"/>
      <c r="E22" s="96"/>
      <c r="F22" s="9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6"/>
      <c r="D23" s="115"/>
      <c r="E23" s="96"/>
      <c r="F23" s="9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6"/>
      <c r="D24" s="115"/>
      <c r="E24" s="96"/>
      <c r="F24" s="9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6"/>
      <c r="D25" s="115"/>
      <c r="E25" s="96"/>
      <c r="F25" s="9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6"/>
      <c r="D26" s="115"/>
      <c r="E26" s="96"/>
      <c r="F26" s="9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6"/>
      <c r="D27" s="115"/>
      <c r="E27" s="96"/>
      <c r="F27" s="9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6"/>
      <c r="D28" s="115"/>
      <c r="E28" s="96"/>
      <c r="F28" s="9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6"/>
      <c r="D29" s="115"/>
      <c r="E29" s="96"/>
      <c r="F29" s="9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6"/>
      <c r="D30" s="115"/>
      <c r="E30" s="96"/>
      <c r="F30" s="9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6"/>
      <c r="D31" s="115"/>
      <c r="E31" s="96"/>
      <c r="F31" s="9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6"/>
      <c r="D32" s="115"/>
      <c r="E32" s="96"/>
      <c r="F32" s="9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6"/>
      <c r="D33" s="115"/>
      <c r="E33" s="96"/>
      <c r="F33" s="9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6"/>
      <c r="D34" s="115"/>
      <c r="E34" s="96"/>
      <c r="F34" s="9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6"/>
      <c r="D35" s="115"/>
      <c r="E35" s="96"/>
      <c r="F35" s="9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6"/>
      <c r="D36" s="115"/>
      <c r="E36" s="96"/>
      <c r="F36" s="9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6"/>
      <c r="D37" s="115"/>
      <c r="E37" s="96"/>
      <c r="F37" s="9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6"/>
      <c r="D38" s="115"/>
      <c r="E38" s="96"/>
      <c r="F38" s="9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6"/>
      <c r="D39" s="115"/>
      <c r="E39" s="96"/>
      <c r="F39" s="9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6"/>
      <c r="D40" s="115"/>
      <c r="E40" s="96"/>
      <c r="F40" s="9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6"/>
      <c r="D41" s="115"/>
      <c r="E41" s="96"/>
      <c r="F41" s="9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6"/>
      <c r="D42" s="115"/>
      <c r="E42" s="96"/>
      <c r="F42" s="9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6"/>
      <c r="D43" s="115"/>
      <c r="E43" s="96"/>
      <c r="F43" s="9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6"/>
      <c r="D44" s="115"/>
      <c r="E44" s="96"/>
      <c r="F44" s="9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6"/>
      <c r="D45" s="115"/>
      <c r="E45" s="96"/>
      <c r="F45" s="9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6"/>
      <c r="D46" s="115"/>
      <c r="E46" s="96"/>
      <c r="F46" s="9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6"/>
      <c r="D47" s="115"/>
      <c r="E47" s="96"/>
      <c r="F47" s="9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6"/>
      <c r="D48" s="115"/>
      <c r="E48" s="96"/>
      <c r="F48" s="9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6"/>
      <c r="D49" s="115"/>
      <c r="E49" s="96"/>
      <c r="F49" s="9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6"/>
      <c r="D50" s="115"/>
      <c r="E50" s="96"/>
      <c r="F50" s="9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6"/>
      <c r="D51" s="115"/>
      <c r="E51" s="96"/>
      <c r="F51" s="9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6"/>
      <c r="D52" s="115"/>
      <c r="E52" s="96"/>
      <c r="F52" s="9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6"/>
      <c r="D53" s="115"/>
      <c r="E53" s="96"/>
      <c r="F53" s="9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6"/>
      <c r="D54" s="115"/>
      <c r="E54" s="96"/>
      <c r="F54" s="9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6"/>
      <c r="D55" s="115"/>
      <c r="E55" s="96"/>
      <c r="F55" s="9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6"/>
      <c r="D56" s="115"/>
      <c r="E56" s="96"/>
      <c r="F56" s="9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6"/>
      <c r="D57" s="115"/>
      <c r="E57" s="96"/>
      <c r="F57" s="9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6"/>
      <c r="D58" s="115"/>
      <c r="E58" s="96"/>
      <c r="F58" s="9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6"/>
      <c r="D59" s="115"/>
      <c r="E59" s="96"/>
      <c r="F59" s="9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6"/>
      <c r="D60" s="115"/>
      <c r="E60" s="96"/>
      <c r="F60" s="9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6"/>
      <c r="D61" s="115"/>
      <c r="E61" s="96"/>
      <c r="F61" s="9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6"/>
      <c r="D62" s="115"/>
      <c r="E62" s="96"/>
      <c r="F62" s="9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6"/>
      <c r="D63" s="115"/>
      <c r="E63" s="96"/>
      <c r="F63" s="9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6"/>
      <c r="D64" s="115"/>
      <c r="E64" s="96"/>
      <c r="F64" s="9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6"/>
      <c r="D65" s="115"/>
      <c r="E65" s="96"/>
      <c r="F65" s="9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6"/>
      <c r="D66" s="115"/>
      <c r="E66" s="96"/>
      <c r="F66" s="9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6"/>
      <c r="D67" s="115"/>
      <c r="E67" s="96"/>
      <c r="F67" s="9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6"/>
      <c r="D68" s="115"/>
      <c r="E68" s="96"/>
      <c r="F68" s="9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6"/>
      <c r="D69" s="115"/>
      <c r="E69" s="96"/>
      <c r="F69" s="9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6"/>
      <c r="D70" s="115"/>
      <c r="E70" s="96"/>
      <c r="F70" s="9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6"/>
      <c r="D71" s="115"/>
      <c r="E71" s="96"/>
      <c r="F71" s="9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6"/>
      <c r="D72" s="115"/>
      <c r="E72" s="96"/>
      <c r="F72" s="9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6"/>
      <c r="D73" s="115"/>
      <c r="E73" s="96"/>
      <c r="F73" s="9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6"/>
      <c r="D74" s="115"/>
      <c r="E74" s="96"/>
      <c r="F74" s="9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6"/>
      <c r="D75" s="115"/>
      <c r="E75" s="96"/>
      <c r="F75" s="9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6"/>
      <c r="D76" s="115"/>
      <c r="E76" s="96"/>
      <c r="F76" s="9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6"/>
      <c r="D77" s="115"/>
      <c r="E77" s="96"/>
      <c r="F77" s="9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6"/>
      <c r="D78" s="115"/>
      <c r="E78" s="96"/>
      <c r="F78" s="9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6"/>
      <c r="D79" s="115"/>
      <c r="E79" s="96"/>
      <c r="F79" s="9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6"/>
      <c r="D80" s="115"/>
      <c r="E80" s="96"/>
      <c r="F80" s="9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6"/>
      <c r="D81" s="115"/>
      <c r="E81" s="96"/>
      <c r="F81" s="9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6"/>
      <c r="D82" s="115"/>
      <c r="E82" s="96"/>
      <c r="F82" s="9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6"/>
      <c r="D83" s="115"/>
      <c r="E83" s="96"/>
      <c r="F83" s="9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6"/>
      <c r="D84" s="115"/>
      <c r="E84" s="96"/>
      <c r="F84" s="9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6"/>
      <c r="D85" s="115"/>
      <c r="E85" s="96"/>
      <c r="F85" s="9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6"/>
      <c r="D86" s="115"/>
      <c r="E86" s="96"/>
      <c r="F86" s="9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6"/>
      <c r="D87" s="115"/>
      <c r="E87" s="96"/>
      <c r="F87" s="9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6"/>
      <c r="D88" s="115"/>
      <c r="E88" s="96"/>
      <c r="F88" s="9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6"/>
      <c r="D89" s="115"/>
      <c r="E89" s="96"/>
      <c r="F89" s="9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6"/>
      <c r="D90" s="115"/>
      <c r="E90" s="96"/>
      <c r="F90" s="9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6"/>
      <c r="D91" s="115"/>
      <c r="E91" s="96"/>
      <c r="F91" s="9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6"/>
      <c r="D92" s="115"/>
      <c r="E92" s="96"/>
      <c r="F92" s="9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6"/>
      <c r="D93" s="115"/>
      <c r="E93" s="96"/>
      <c r="F93" s="96"/>
      <c r="G93" s="16"/>
      <c r="H93" s="16"/>
      <c r="I93" s="11"/>
      <c r="J93" s="11"/>
      <c r="K93" s="11"/>
      <c r="L93" s="11"/>
      <c r="M93" s="11"/>
      <c r="N93" s="17"/>
      <c r="O93" s="17"/>
      <c r="P93" s="17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NKOLSBLwPcYSF3/M1pRJG9SJQcO567/HuxafqLTj2buOJFCYMWd1kePOrhSbJHr7srs6SqlixnSsYrgz+C6BBg==" saltValue="oPM6sJNm4jpJUfEm1PrpUw==" spinCount="100000" sheet="1" objects="1" scenarios="1"/>
  <mergeCells count="16">
    <mergeCell ref="K7:K10"/>
    <mergeCell ref="M7:M10"/>
    <mergeCell ref="V7:V10"/>
    <mergeCell ref="B1:D1"/>
    <mergeCell ref="G5:H5"/>
    <mergeCell ref="B14:G14"/>
    <mergeCell ref="R13:T13"/>
    <mergeCell ref="R12:T12"/>
    <mergeCell ref="B12:G12"/>
    <mergeCell ref="B13:H13"/>
    <mergeCell ref="N7:N10"/>
    <mergeCell ref="O7:O10"/>
    <mergeCell ref="U7:U10"/>
    <mergeCell ref="L7:L10"/>
    <mergeCell ref="I7:I10"/>
    <mergeCell ref="J7:J10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10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2025-08-01T10:06:01Z</dcterms:modified>
</cp:coreProperties>
</file>